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/>
  </bookViews>
  <sheets>
    <sheet name="800m A Men" sheetId="1" r:id="rId1"/>
    <sheet name="800m men B" sheetId="2" r:id="rId2"/>
    <sheet name="800m Women" sheetId="4" r:id="rId3"/>
    <sheet name="1500 A" sheetId="5" r:id="rId4"/>
    <sheet name="3000 m" sheetId="3" r:id="rId5"/>
    <sheet name="Meet STats" sheetId="7" r:id="rId6"/>
  </sheets>
  <definedNames>
    <definedName name="_xlnm.Print_Area" localSheetId="1">'800m men B'!$A$1:$G$16</definedName>
    <definedName name="_xlnm.Print_Area" localSheetId="2">'800m Women'!$A$1:$G$13</definedName>
  </definedNames>
  <calcPr calcId="145621"/>
</workbook>
</file>

<file path=xl/calcChain.xml><?xml version="1.0" encoding="utf-8"?>
<calcChain xmlns="http://schemas.openxmlformats.org/spreadsheetml/2006/main">
  <c r="G18" i="7" l="1"/>
  <c r="F18" i="7"/>
  <c r="H6" i="7"/>
  <c r="H3" i="7"/>
  <c r="G3" i="7"/>
  <c r="F3" i="7"/>
  <c r="C18" i="7"/>
  <c r="B18" i="7"/>
  <c r="G16" i="7"/>
  <c r="F16" i="7"/>
  <c r="D13" i="7"/>
  <c r="D12" i="7"/>
  <c r="D10" i="7"/>
  <c r="D6" i="7"/>
  <c r="D3" i="7"/>
  <c r="H16" i="7" l="1"/>
  <c r="D18" i="7"/>
  <c r="H18" i="7"/>
</calcChain>
</file>

<file path=xl/sharedStrings.xml><?xml version="1.0" encoding="utf-8"?>
<sst xmlns="http://schemas.openxmlformats.org/spreadsheetml/2006/main" count="350" uniqueCount="257">
  <si>
    <t>800 Men A</t>
  </si>
  <si>
    <t>Rank</t>
  </si>
  <si>
    <t>Time</t>
  </si>
  <si>
    <t>Bib</t>
  </si>
  <si>
    <t>Lane</t>
  </si>
  <si>
    <t>First Name</t>
  </si>
  <si>
    <t>Surname</t>
  </si>
  <si>
    <t>Club</t>
  </si>
  <si>
    <t>Coach</t>
  </si>
  <si>
    <t>James</t>
  </si>
  <si>
    <t>Maguire</t>
  </si>
  <si>
    <t>DSD</t>
  </si>
  <si>
    <t>Eddie Mcdonagh/Adi Zaar</t>
  </si>
  <si>
    <t>Mark</t>
  </si>
  <si>
    <t>Glynn</t>
  </si>
  <si>
    <t>newbridge athletic club</t>
  </si>
  <si>
    <t/>
  </si>
  <si>
    <t>John</t>
  </si>
  <si>
    <t>Collins</t>
  </si>
  <si>
    <t>Skibbereen AC</t>
  </si>
  <si>
    <t>David McCarthy</t>
  </si>
  <si>
    <t>Kevin</t>
  </si>
  <si>
    <t>McGrath</t>
  </si>
  <si>
    <t>Bohermeen ac</t>
  </si>
  <si>
    <t>Joe Ryan</t>
  </si>
  <si>
    <t>Darragh</t>
  </si>
  <si>
    <t>Greene</t>
  </si>
  <si>
    <t>Dunleer AC</t>
  </si>
  <si>
    <t>Ian</t>
  </si>
  <si>
    <t>Tivy</t>
  </si>
  <si>
    <t>Togher AC</t>
  </si>
  <si>
    <t>Frank Doherty</t>
  </si>
  <si>
    <t>Kieran</t>
  </si>
  <si>
    <t>Kelly</t>
  </si>
  <si>
    <t>Raheny Shamrock AC</t>
  </si>
  <si>
    <t>Brian Corcoran</t>
  </si>
  <si>
    <t>Dean</t>
  </si>
  <si>
    <t>Cronin</t>
  </si>
  <si>
    <t>blarney iniscarra a.c</t>
  </si>
  <si>
    <t xml:space="preserve">d. mathews/j. meagher/d. myers  </t>
  </si>
  <si>
    <t>Ledingham</t>
  </si>
  <si>
    <t>West Waterford</t>
  </si>
  <si>
    <t>Thomas Chamney</t>
  </si>
  <si>
    <t>Richard</t>
  </si>
  <si>
    <t>Owens</t>
  </si>
  <si>
    <t>ucd ac</t>
  </si>
  <si>
    <t>James Nolan</t>
  </si>
  <si>
    <t>Cormac</t>
  </si>
  <si>
    <t>St. Abbans</t>
  </si>
  <si>
    <t>Eamon (Ned) Kelly</t>
  </si>
  <si>
    <t xml:space="preserve"> </t>
  </si>
  <si>
    <t xml:space="preserve">Templemore </t>
  </si>
  <si>
    <t>Eoin</t>
  </si>
  <si>
    <t>GCH</t>
  </si>
  <si>
    <t>Tullamore Harriers</t>
  </si>
  <si>
    <t>William</t>
  </si>
  <si>
    <t>O'Regan</t>
  </si>
  <si>
    <t>Leevale ac</t>
  </si>
  <si>
    <t>800 Women</t>
  </si>
  <si>
    <t>Aimee</t>
  </si>
  <si>
    <t>Newbridge AC</t>
  </si>
  <si>
    <t>Noel Brett</t>
  </si>
  <si>
    <t>Louise</t>
  </si>
  <si>
    <t>Shanahan</t>
  </si>
  <si>
    <t>Ray Shanahan</t>
  </si>
  <si>
    <t>Alanna</t>
  </si>
  <si>
    <t>Lally</t>
  </si>
  <si>
    <t>ucd</t>
  </si>
  <si>
    <t>Brona</t>
  </si>
  <si>
    <t>Furlong</t>
  </si>
  <si>
    <t>Slaney Olympic AC</t>
  </si>
  <si>
    <t>Niall Moyna</t>
  </si>
  <si>
    <t>Mary</t>
  </si>
  <si>
    <t>Horgan</t>
  </si>
  <si>
    <t>Crusaders AC</t>
  </si>
  <si>
    <t>Fiona</t>
  </si>
  <si>
    <t>Kehoe</t>
  </si>
  <si>
    <t>Kilmore AC</t>
  </si>
  <si>
    <t>Ellie</t>
  </si>
  <si>
    <t>Hartnett</t>
  </si>
  <si>
    <t>Emma</t>
  </si>
  <si>
    <t>O'Brien</t>
  </si>
  <si>
    <t>Sli Cuallann</t>
  </si>
  <si>
    <t>Noreen O'Reilly</t>
  </si>
  <si>
    <t xml:space="preserve">1500 Men  </t>
  </si>
  <si>
    <t>Christopher</t>
  </si>
  <si>
    <t>Whittle</t>
  </si>
  <si>
    <t>Damien lawlor</t>
  </si>
  <si>
    <t>Sam</t>
  </si>
  <si>
    <t>O Neill</t>
  </si>
  <si>
    <t>Drogheda - District AC</t>
  </si>
  <si>
    <t>Ian O'Reilly</t>
  </si>
  <si>
    <t>Michael</t>
  </si>
  <si>
    <t>McCarthy</t>
  </si>
  <si>
    <t>Philip</t>
  </si>
  <si>
    <t>Crowley</t>
  </si>
  <si>
    <t>leevale</t>
  </si>
  <si>
    <t>Ken Nason</t>
  </si>
  <si>
    <t>Charlie</t>
  </si>
  <si>
    <t>O'Donovan</t>
  </si>
  <si>
    <t>Diarmuid</t>
  </si>
  <si>
    <t>McKeown</t>
  </si>
  <si>
    <t xml:space="preserve">Dunleer A.C. </t>
  </si>
  <si>
    <t>Kevin Matthews</t>
  </si>
  <si>
    <t>Colin</t>
  </si>
  <si>
    <t>O'Mara</t>
  </si>
  <si>
    <t>Emerald AC</t>
  </si>
  <si>
    <t>Jack</t>
  </si>
  <si>
    <t>Boylan</t>
  </si>
  <si>
    <t>Strutt</t>
  </si>
  <si>
    <t>Raheny Shanrocks</t>
  </si>
  <si>
    <t>Pheliem kelly</t>
  </si>
  <si>
    <t>Andrew</t>
  </si>
  <si>
    <t>Connick</t>
  </si>
  <si>
    <t>Ferrybank AC</t>
  </si>
  <si>
    <t>Jim Davis</t>
  </si>
  <si>
    <t>Brandon</t>
  </si>
  <si>
    <t>Hargreaves</t>
  </si>
  <si>
    <t>Travers</t>
  </si>
  <si>
    <t>Donore Harriers</t>
  </si>
  <si>
    <t>Jerry kiernan</t>
  </si>
  <si>
    <t xml:space="preserve">3,000m </t>
  </si>
  <si>
    <t>Corbett</t>
  </si>
  <si>
    <t>Sam Allen</t>
  </si>
  <si>
    <t>Allen</t>
  </si>
  <si>
    <t>Padraig</t>
  </si>
  <si>
    <t>Moran</t>
  </si>
  <si>
    <t>Mullingar Harriers</t>
  </si>
  <si>
    <t>Micheal</t>
  </si>
  <si>
    <t>Carmody</t>
  </si>
  <si>
    <t>Emmett Dunleavy</t>
  </si>
  <si>
    <t>Jake</t>
  </si>
  <si>
    <t>St.John's</t>
  </si>
  <si>
    <t>Dermot McDermot</t>
  </si>
  <si>
    <t>Jamie</t>
  </si>
  <si>
    <t>Battle</t>
  </si>
  <si>
    <t>O Dwyer</t>
  </si>
  <si>
    <t>Raheny Shamrock A.C</t>
  </si>
  <si>
    <t>Ronan Duggan</t>
  </si>
  <si>
    <t>Brian</t>
  </si>
  <si>
    <t>Maher</t>
  </si>
  <si>
    <t>Kilkenny City Harriers</t>
  </si>
  <si>
    <t>Tyas</t>
  </si>
  <si>
    <t>Joe ryan</t>
  </si>
  <si>
    <t>Thomas</t>
  </si>
  <si>
    <t>Hayes</t>
  </si>
  <si>
    <t>Eamon Kelly</t>
  </si>
  <si>
    <t>Maunsell</t>
  </si>
  <si>
    <t>Clonmel AC</t>
  </si>
  <si>
    <t>James Sullivan</t>
  </si>
  <si>
    <t>Keith</t>
  </si>
  <si>
    <t>Fallon</t>
  </si>
  <si>
    <t>Kate</t>
  </si>
  <si>
    <t>O'Halloran</t>
  </si>
  <si>
    <t>Tempelogue</t>
  </si>
  <si>
    <t>800 Men B</t>
  </si>
  <si>
    <t>Ronan</t>
  </si>
  <si>
    <t>Duggan</t>
  </si>
  <si>
    <t>Bandon A.C</t>
  </si>
  <si>
    <t>Feidhlim Kelly</t>
  </si>
  <si>
    <t>Robert</t>
  </si>
  <si>
    <t>Kennedyl</t>
  </si>
  <si>
    <t>Seamus Hartigan</t>
  </si>
  <si>
    <t>North Sligo a.c</t>
  </si>
  <si>
    <t>Roddy Gaynor</t>
  </si>
  <si>
    <t>Lyons</t>
  </si>
  <si>
    <t>Paul McNamara</t>
  </si>
  <si>
    <t>Daniel</t>
  </si>
  <si>
    <t>Scully</t>
  </si>
  <si>
    <t>Raheny Shamrocks AC</t>
  </si>
  <si>
    <t>Aaron</t>
  </si>
  <si>
    <t>Mangan</t>
  </si>
  <si>
    <t>Hughes</t>
  </si>
  <si>
    <t>Thurles Crokes AC</t>
  </si>
  <si>
    <t>Lee</t>
  </si>
  <si>
    <t>Byrne</t>
  </si>
  <si>
    <t>W.S.A.F. A.C</t>
  </si>
  <si>
    <t>Paul Fleming</t>
  </si>
  <si>
    <t>Smith</t>
  </si>
  <si>
    <t>Mullinagr Harriers</t>
  </si>
  <si>
    <t>Michael Pat</t>
  </si>
  <si>
    <t>Conor</t>
  </si>
  <si>
    <t>Butler</t>
  </si>
  <si>
    <t>Tullamore Harriers A.C</t>
  </si>
  <si>
    <t>Damian Lawlor</t>
  </si>
  <si>
    <t xml:space="preserve"> 1:58.57</t>
  </si>
  <si>
    <t xml:space="preserve"> 1:58.89</t>
  </si>
  <si>
    <t xml:space="preserve"> 1:59.79</t>
  </si>
  <si>
    <t xml:space="preserve"> 2:00.05</t>
  </si>
  <si>
    <t xml:space="preserve"> 2:00.23</t>
  </si>
  <si>
    <t xml:space="preserve"> 2:00.32</t>
  </si>
  <si>
    <t xml:space="preserve"> 2:01.12</t>
  </si>
  <si>
    <t xml:space="preserve"> 2:02.16</t>
  </si>
  <si>
    <t xml:space="preserve"> 2:02.76</t>
  </si>
  <si>
    <t xml:space="preserve"> 2:03.10</t>
  </si>
  <si>
    <t xml:space="preserve"> 2:03.29</t>
  </si>
  <si>
    <t xml:space="preserve"> 2:09.17</t>
  </si>
  <si>
    <t xml:space="preserve"> 2:09.32</t>
  </si>
  <si>
    <t xml:space="preserve"> 2:09.79</t>
  </si>
  <si>
    <t xml:space="preserve"> 2:10.71</t>
  </si>
  <si>
    <t xml:space="preserve"> 2:11.73</t>
  </si>
  <si>
    <t xml:space="preserve"> 2:12.37</t>
  </si>
  <si>
    <t xml:space="preserve"> 2:12.62</t>
  </si>
  <si>
    <t xml:space="preserve"> 2:20.61</t>
  </si>
  <si>
    <t xml:space="preserve"> 2:25.63</t>
  </si>
  <si>
    <t xml:space="preserve"> 1:49.49</t>
  </si>
  <si>
    <t xml:space="preserve"> 1:50.82</t>
  </si>
  <si>
    <t xml:space="preserve"> 1:52.57</t>
  </si>
  <si>
    <t xml:space="preserve"> 1:52.75</t>
  </si>
  <si>
    <t xml:space="preserve"> 1:53.72</t>
  </si>
  <si>
    <t xml:space="preserve"> 1:54.70</t>
  </si>
  <si>
    <t xml:space="preserve"> 1:55.56</t>
  </si>
  <si>
    <t xml:space="preserve"> 1:56.92</t>
  </si>
  <si>
    <t xml:space="preserve"> 1:59.78</t>
  </si>
  <si>
    <t xml:space="preserve"> 1:59.87</t>
  </si>
  <si>
    <t xml:space="preserve"> 2:03.70</t>
  </si>
  <si>
    <t xml:space="preserve"> 8:30.58</t>
  </si>
  <si>
    <t xml:space="preserve"> 8:31.46</t>
  </si>
  <si>
    <t xml:space="preserve"> 8:35.90</t>
  </si>
  <si>
    <t xml:space="preserve"> 8:39.92</t>
  </si>
  <si>
    <t xml:space="preserve"> 8:45.66</t>
  </si>
  <si>
    <t xml:space="preserve"> 8:46.86</t>
  </si>
  <si>
    <t xml:space="preserve"> 8:59.40</t>
  </si>
  <si>
    <t xml:space="preserve"> 9:18.85</t>
  </si>
  <si>
    <t xml:space="preserve"> 9:20.06</t>
  </si>
  <si>
    <t xml:space="preserve"> 9:23.95</t>
  </si>
  <si>
    <t xml:space="preserve"> 9:32.40</t>
  </si>
  <si>
    <t xml:space="preserve"> 3:51.19</t>
  </si>
  <si>
    <t xml:space="preserve"> 3:56.49</t>
  </si>
  <si>
    <t xml:space="preserve"> 3:58.15</t>
  </si>
  <si>
    <t xml:space="preserve"> 3:58.91</t>
  </si>
  <si>
    <t xml:space="preserve"> 4:01.18</t>
  </si>
  <si>
    <t xml:space="preserve"> 4:06.44</t>
  </si>
  <si>
    <t xml:space="preserve"> 4:09.17</t>
  </si>
  <si>
    <t xml:space="preserve"> 4:10.94</t>
  </si>
  <si>
    <t xml:space="preserve"> 4:12.60</t>
  </si>
  <si>
    <t xml:space="preserve"> 4:12.66</t>
  </si>
  <si>
    <t xml:space="preserve"> 4:16.77</t>
  </si>
  <si>
    <t xml:space="preserve"> 4:29.09</t>
  </si>
  <si>
    <t>DNF</t>
  </si>
  <si>
    <t>BERTIE QUINN/IMC June 6th 2016</t>
  </si>
  <si>
    <t>PB</t>
  </si>
  <si>
    <t>PB stats</t>
  </si>
  <si>
    <t>Competitors</t>
  </si>
  <si>
    <t>PBS</t>
  </si>
  <si>
    <t>Percenatge</t>
  </si>
  <si>
    <t>Race Category</t>
  </si>
  <si>
    <t>3k A</t>
  </si>
  <si>
    <t>15 A</t>
  </si>
  <si>
    <t>Men A</t>
  </si>
  <si>
    <t>Men B</t>
  </si>
  <si>
    <t>800s</t>
  </si>
  <si>
    <t>Total</t>
  </si>
  <si>
    <t>Total Middle distance</t>
  </si>
  <si>
    <t>PercenTAge</t>
  </si>
  <si>
    <t xml:space="preserve">800 Women  </t>
  </si>
  <si>
    <t>PB and QS Euro Youths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</si>
</sst>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0" fontId="7" fillId="2" borderId="0" xfId="0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3" borderId="0" xfId="0" applyFont="1" applyFill="1"/>
    <xf numFmtId="0" fontId="0" fillId="4" borderId="0" xfId="0" applyFill="1"/>
    <xf numFmtId="2" fontId="0" fillId="0" borderId="0" xfId="0" applyNumberFormat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2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D24" sqref="D24"/>
    </sheetView>
  </sheetViews>
  <sheetFormatPr defaultRowHeight="15" x14ac:dyDescent="0.25"/>
  <cols>
    <col min="4" max="4" width="14.5703125" customWidth="1"/>
    <col min="5" max="5" width="15.28515625" customWidth="1"/>
    <col min="6" max="6" width="14.85546875" customWidth="1"/>
    <col min="7" max="7" width="27.28515625" bestFit="1" customWidth="1"/>
    <col min="8" max="8" width="39.5703125" bestFit="1" customWidth="1"/>
  </cols>
  <sheetData>
    <row r="1" spans="1:9" ht="18.75" x14ac:dyDescent="0.3">
      <c r="A1" s="8" t="s">
        <v>0</v>
      </c>
      <c r="B1" s="8"/>
      <c r="C1" s="9"/>
      <c r="D1" s="9" t="s">
        <v>240</v>
      </c>
      <c r="E1" s="9"/>
      <c r="F1" s="9"/>
      <c r="G1" s="9"/>
      <c r="H1" s="10"/>
      <c r="I1" s="2"/>
    </row>
    <row r="2" spans="1:9" ht="18.75" x14ac:dyDescent="0.3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"/>
    </row>
    <row r="3" spans="1:9" ht="18.75" x14ac:dyDescent="0.3">
      <c r="A3" s="10">
        <v>1</v>
      </c>
      <c r="B3" s="10" t="s">
        <v>205</v>
      </c>
      <c r="C3" s="7">
        <v>19</v>
      </c>
      <c r="D3" s="7">
        <v>5</v>
      </c>
      <c r="E3" s="7" t="s">
        <v>32</v>
      </c>
      <c r="F3" s="7" t="s">
        <v>33</v>
      </c>
      <c r="G3" s="7" t="s">
        <v>34</v>
      </c>
      <c r="H3" s="7" t="s">
        <v>35</v>
      </c>
      <c r="I3" s="2"/>
    </row>
    <row r="4" spans="1:9" ht="18.75" x14ac:dyDescent="0.3">
      <c r="A4" s="10">
        <v>2</v>
      </c>
      <c r="B4" s="10" t="s">
        <v>206</v>
      </c>
      <c r="C4" s="7">
        <v>16</v>
      </c>
      <c r="D4" s="7">
        <v>3</v>
      </c>
      <c r="E4" s="7" t="s">
        <v>21</v>
      </c>
      <c r="F4" s="7" t="s">
        <v>22</v>
      </c>
      <c r="G4" s="7" t="s">
        <v>23</v>
      </c>
      <c r="H4" s="7" t="s">
        <v>24</v>
      </c>
      <c r="I4" s="2" t="s">
        <v>256</v>
      </c>
    </row>
    <row r="5" spans="1:9" ht="18.75" x14ac:dyDescent="0.3">
      <c r="A5" s="10">
        <v>3</v>
      </c>
      <c r="B5" s="10" t="s">
        <v>207</v>
      </c>
      <c r="C5" s="7">
        <v>23</v>
      </c>
      <c r="D5" s="7">
        <v>8</v>
      </c>
      <c r="E5" s="7" t="s">
        <v>47</v>
      </c>
      <c r="F5" s="7" t="s">
        <v>33</v>
      </c>
      <c r="G5" s="7" t="s">
        <v>48</v>
      </c>
      <c r="H5" s="7" t="s">
        <v>49</v>
      </c>
      <c r="I5" s="2"/>
    </row>
    <row r="6" spans="1:9" ht="18.75" x14ac:dyDescent="0.3">
      <c r="A6" s="10">
        <v>4</v>
      </c>
      <c r="B6" s="10" t="s">
        <v>208</v>
      </c>
      <c r="C6" s="7">
        <v>21</v>
      </c>
      <c r="D6" s="7">
        <v>6</v>
      </c>
      <c r="E6" s="7" t="s">
        <v>9</v>
      </c>
      <c r="F6" s="7" t="s">
        <v>40</v>
      </c>
      <c r="G6" s="7" t="s">
        <v>41</v>
      </c>
      <c r="H6" s="7" t="s">
        <v>42</v>
      </c>
      <c r="I6" s="2"/>
    </row>
    <row r="7" spans="1:9" ht="18.75" x14ac:dyDescent="0.3">
      <c r="A7" s="10">
        <v>5</v>
      </c>
      <c r="B7" s="10" t="s">
        <v>209</v>
      </c>
      <c r="C7" s="7">
        <v>22</v>
      </c>
      <c r="D7" s="7">
        <v>7</v>
      </c>
      <c r="E7" s="7" t="s">
        <v>43</v>
      </c>
      <c r="F7" s="7" t="s">
        <v>44</v>
      </c>
      <c r="G7" s="7" t="s">
        <v>45</v>
      </c>
      <c r="H7" s="7" t="s">
        <v>46</v>
      </c>
      <c r="I7" s="2"/>
    </row>
    <row r="8" spans="1:9" ht="18.75" x14ac:dyDescent="0.3">
      <c r="A8" s="10">
        <v>6</v>
      </c>
      <c r="B8" s="10" t="s">
        <v>210</v>
      </c>
      <c r="C8" s="7">
        <v>60</v>
      </c>
      <c r="D8" s="7">
        <v>7</v>
      </c>
      <c r="E8" s="7" t="s">
        <v>150</v>
      </c>
      <c r="F8" s="7" t="s">
        <v>151</v>
      </c>
      <c r="G8" s="7" t="s">
        <v>53</v>
      </c>
      <c r="H8" s="7"/>
      <c r="I8" s="2"/>
    </row>
    <row r="9" spans="1:9" ht="18.75" x14ac:dyDescent="0.3">
      <c r="A9" s="10">
        <v>7</v>
      </c>
      <c r="B9" s="10" t="s">
        <v>211</v>
      </c>
      <c r="C9" s="7">
        <v>20</v>
      </c>
      <c r="D9" s="7">
        <v>6</v>
      </c>
      <c r="E9" s="7" t="s">
        <v>36</v>
      </c>
      <c r="F9" s="7" t="s">
        <v>37</v>
      </c>
      <c r="G9" s="7" t="s">
        <v>38</v>
      </c>
      <c r="H9" s="7" t="s">
        <v>39</v>
      </c>
      <c r="I9" s="2"/>
    </row>
    <row r="10" spans="1:9" ht="18.75" x14ac:dyDescent="0.3">
      <c r="A10" s="10">
        <v>8</v>
      </c>
      <c r="B10" s="10" t="s">
        <v>212</v>
      </c>
      <c r="C10" s="7">
        <v>17</v>
      </c>
      <c r="D10" s="7">
        <v>4</v>
      </c>
      <c r="E10" s="7" t="s">
        <v>25</v>
      </c>
      <c r="F10" s="7" t="s">
        <v>26</v>
      </c>
      <c r="G10" s="7" t="s">
        <v>27</v>
      </c>
      <c r="H10" s="7" t="s">
        <v>16</v>
      </c>
      <c r="I10" s="2"/>
    </row>
    <row r="11" spans="1:9" ht="18.75" x14ac:dyDescent="0.3">
      <c r="A11" s="10">
        <v>9</v>
      </c>
      <c r="B11" s="10" t="s">
        <v>213</v>
      </c>
      <c r="C11" s="7">
        <v>15</v>
      </c>
      <c r="D11" s="7">
        <v>2</v>
      </c>
      <c r="E11" s="7" t="s">
        <v>17</v>
      </c>
      <c r="F11" s="7" t="s">
        <v>18</v>
      </c>
      <c r="G11" s="7" t="s">
        <v>19</v>
      </c>
      <c r="H11" s="7" t="s">
        <v>20</v>
      </c>
      <c r="I11" s="2"/>
    </row>
    <row r="12" spans="1:9" ht="18.75" x14ac:dyDescent="0.3">
      <c r="A12" s="10">
        <v>10</v>
      </c>
      <c r="B12" s="10" t="s">
        <v>214</v>
      </c>
      <c r="C12" s="7">
        <v>14</v>
      </c>
      <c r="D12" s="7">
        <v>2</v>
      </c>
      <c r="E12" s="7" t="s">
        <v>13</v>
      </c>
      <c r="F12" s="7" t="s">
        <v>14</v>
      </c>
      <c r="G12" s="7" t="s">
        <v>15</v>
      </c>
      <c r="H12" s="7" t="s">
        <v>16</v>
      </c>
      <c r="I12" s="2"/>
    </row>
    <row r="13" spans="1:9" ht="18.75" x14ac:dyDescent="0.3">
      <c r="A13" s="10">
        <v>11</v>
      </c>
      <c r="B13" s="10" t="s">
        <v>215</v>
      </c>
      <c r="C13" s="7">
        <v>13</v>
      </c>
      <c r="D13" s="7">
        <v>1</v>
      </c>
      <c r="E13" s="7" t="s">
        <v>9</v>
      </c>
      <c r="F13" s="7" t="s">
        <v>10</v>
      </c>
      <c r="G13" s="7" t="s">
        <v>11</v>
      </c>
      <c r="H13" s="7" t="s">
        <v>12</v>
      </c>
      <c r="I13" s="2"/>
    </row>
    <row r="14" spans="1:9" ht="18.75" x14ac:dyDescent="0.3">
      <c r="A14" s="13"/>
      <c r="B14" s="10" t="s">
        <v>239</v>
      </c>
      <c r="C14" s="7">
        <v>18</v>
      </c>
      <c r="D14" s="7">
        <v>4</v>
      </c>
      <c r="E14" s="7" t="s">
        <v>28</v>
      </c>
      <c r="F14" s="7" t="s">
        <v>29</v>
      </c>
      <c r="G14" s="7" t="s">
        <v>30</v>
      </c>
      <c r="H14" s="7" t="s">
        <v>31</v>
      </c>
      <c r="I14" s="2"/>
    </row>
    <row r="15" spans="1:9" ht="18.75" x14ac:dyDescent="0.3">
      <c r="A15" s="10"/>
      <c r="B15" s="10"/>
      <c r="C15" s="7" t="s">
        <v>50</v>
      </c>
      <c r="D15" s="7"/>
      <c r="E15" s="7"/>
      <c r="F15" s="7"/>
      <c r="G15" s="7"/>
      <c r="H15" s="7"/>
      <c r="I15" s="2"/>
    </row>
    <row r="16" spans="1:9" ht="18.75" x14ac:dyDescent="0.3">
      <c r="C16" s="2"/>
      <c r="D16" s="2"/>
      <c r="E16" s="2"/>
      <c r="F16" s="2"/>
      <c r="G16" s="2"/>
      <c r="H16" s="2"/>
      <c r="I16" s="2"/>
    </row>
    <row r="17" spans="1:9" ht="18.75" x14ac:dyDescent="0.3">
      <c r="I17" s="2"/>
    </row>
    <row r="18" spans="1:9" ht="18.75" x14ac:dyDescent="0.3">
      <c r="I18" s="2"/>
    </row>
    <row r="19" spans="1:9" ht="18.75" x14ac:dyDescent="0.3">
      <c r="I19" s="2"/>
    </row>
    <row r="20" spans="1:9" ht="18.75" x14ac:dyDescent="0.3">
      <c r="I20" s="2"/>
    </row>
    <row r="21" spans="1:9" ht="18.75" x14ac:dyDescent="0.3">
      <c r="I21" s="2"/>
    </row>
    <row r="22" spans="1:9" ht="18.75" x14ac:dyDescent="0.3">
      <c r="I22" s="2"/>
    </row>
    <row r="23" spans="1:9" ht="18.75" x14ac:dyDescent="0.3">
      <c r="I23" s="2"/>
    </row>
    <row r="24" spans="1:9" ht="18.75" x14ac:dyDescent="0.3">
      <c r="I24" s="2"/>
    </row>
    <row r="25" spans="1:9" ht="18.75" x14ac:dyDescent="0.3">
      <c r="I25" s="2"/>
    </row>
    <row r="26" spans="1:9" ht="18.75" x14ac:dyDescent="0.3">
      <c r="I26" s="2"/>
    </row>
    <row r="27" spans="1:9" ht="18.75" x14ac:dyDescent="0.3">
      <c r="I27" s="2"/>
    </row>
    <row r="28" spans="1:9" ht="18.75" x14ac:dyDescent="0.3">
      <c r="I28" s="2"/>
    </row>
    <row r="29" spans="1:9" ht="18.75" x14ac:dyDescent="0.3">
      <c r="I29" s="2"/>
    </row>
    <row r="30" spans="1:9" ht="18.75" x14ac:dyDescent="0.3">
      <c r="I30" s="2"/>
    </row>
    <row r="31" spans="1:9" ht="18.75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18.75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I33" s="2"/>
    </row>
    <row r="34" spans="1:9" ht="18.75" x14ac:dyDescent="0.3">
      <c r="I34" s="2"/>
    </row>
    <row r="35" spans="1:9" ht="18.75" x14ac:dyDescent="0.3">
      <c r="I35" s="2"/>
    </row>
    <row r="36" spans="1:9" ht="18.75" x14ac:dyDescent="0.3">
      <c r="I36" s="2"/>
    </row>
    <row r="37" spans="1:9" ht="18.75" x14ac:dyDescent="0.3">
      <c r="I37" s="2"/>
    </row>
    <row r="38" spans="1:9" ht="18.75" x14ac:dyDescent="0.3">
      <c r="I38" s="2"/>
    </row>
    <row r="39" spans="1:9" ht="18.75" x14ac:dyDescent="0.3">
      <c r="I39" s="2"/>
    </row>
    <row r="40" spans="1:9" ht="18.75" x14ac:dyDescent="0.3">
      <c r="I40" s="2"/>
    </row>
    <row r="41" spans="1:9" ht="18.75" x14ac:dyDescent="0.3">
      <c r="I41" s="2"/>
    </row>
    <row r="42" spans="1:9" ht="18.75" x14ac:dyDescent="0.3">
      <c r="I42" s="2"/>
    </row>
    <row r="43" spans="1:9" ht="18.75" x14ac:dyDescent="0.3">
      <c r="I43" s="2"/>
    </row>
    <row r="44" spans="1:9" ht="18.75" x14ac:dyDescent="0.3">
      <c r="I44" s="2"/>
    </row>
    <row r="45" spans="1:9" ht="18.75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ht="18.75" x14ac:dyDescent="0.3">
      <c r="I46" s="2"/>
    </row>
    <row r="47" spans="1:9" ht="18.75" x14ac:dyDescent="0.3">
      <c r="I47" s="2"/>
    </row>
    <row r="48" spans="1:9" ht="18.75" x14ac:dyDescent="0.3">
      <c r="I48" s="2"/>
    </row>
    <row r="49" spans="9:9" ht="18.75" x14ac:dyDescent="0.3">
      <c r="I49" s="2"/>
    </row>
    <row r="50" spans="9:9" ht="18.75" x14ac:dyDescent="0.3">
      <c r="I50" s="2"/>
    </row>
    <row r="51" spans="9:9" ht="18.75" x14ac:dyDescent="0.3">
      <c r="I51" s="2"/>
    </row>
    <row r="52" spans="9:9" ht="18.75" x14ac:dyDescent="0.3">
      <c r="I52" s="2"/>
    </row>
    <row r="53" spans="9:9" ht="18.75" x14ac:dyDescent="0.3">
      <c r="I53" s="2"/>
    </row>
    <row r="54" spans="9:9" ht="18.75" x14ac:dyDescent="0.3">
      <c r="I54" s="2"/>
    </row>
    <row r="55" spans="9:9" ht="18.75" x14ac:dyDescent="0.3">
      <c r="I55" s="2"/>
    </row>
    <row r="56" spans="9:9" ht="18.75" x14ac:dyDescent="0.3">
      <c r="I56" s="2"/>
    </row>
    <row r="57" spans="9:9" ht="18.75" x14ac:dyDescent="0.3">
      <c r="I57" s="2"/>
    </row>
    <row r="58" spans="9:9" ht="18.75" x14ac:dyDescent="0.3">
      <c r="I58" s="2"/>
    </row>
    <row r="59" spans="9:9" ht="18.75" x14ac:dyDescent="0.3">
      <c r="I59" s="2"/>
    </row>
    <row r="60" spans="9:9" ht="18.75" x14ac:dyDescent="0.3">
      <c r="I60" s="2"/>
    </row>
    <row r="61" spans="9:9" ht="18.75" x14ac:dyDescent="0.3">
      <c r="I61" s="2"/>
    </row>
    <row r="62" spans="9:9" ht="18.75" x14ac:dyDescent="0.3">
      <c r="I62" s="2"/>
    </row>
    <row r="63" spans="9:9" ht="18.75" x14ac:dyDescent="0.3">
      <c r="I63" s="2"/>
    </row>
    <row r="64" spans="9:9" ht="18.75" x14ac:dyDescent="0.3">
      <c r="I64" s="2"/>
    </row>
    <row r="65" spans="1:9" ht="18.75" x14ac:dyDescent="0.3">
      <c r="I65" s="2"/>
    </row>
    <row r="66" spans="1:9" ht="18.75" x14ac:dyDescent="0.3">
      <c r="I66" s="2"/>
    </row>
    <row r="67" spans="1:9" ht="18.75" x14ac:dyDescent="0.3">
      <c r="I67" s="2"/>
    </row>
    <row r="68" spans="1:9" ht="18.75" x14ac:dyDescent="0.3">
      <c r="I68" s="2"/>
    </row>
    <row r="69" spans="1:9" ht="18.75" x14ac:dyDescent="0.3">
      <c r="I69" s="2"/>
    </row>
    <row r="70" spans="1:9" ht="18.75" x14ac:dyDescent="0.3">
      <c r="I70" s="2"/>
    </row>
    <row r="71" spans="1:9" ht="18.75" x14ac:dyDescent="0.3">
      <c r="I71" s="2"/>
    </row>
    <row r="72" spans="1:9" ht="18.75" x14ac:dyDescent="0.3">
      <c r="I72" s="2"/>
    </row>
    <row r="73" spans="1:9" ht="18.75" x14ac:dyDescent="0.3">
      <c r="I73" s="2"/>
    </row>
    <row r="74" spans="1:9" ht="18.75" x14ac:dyDescent="0.3">
      <c r="I74" s="2"/>
    </row>
    <row r="75" spans="1:9" ht="18.75" x14ac:dyDescent="0.3">
      <c r="I75" s="2"/>
    </row>
    <row r="76" spans="1:9" ht="18.75" x14ac:dyDescent="0.3">
      <c r="I76" s="2"/>
    </row>
    <row r="77" spans="1:9" ht="18.75" x14ac:dyDescent="0.3">
      <c r="I77" s="2"/>
    </row>
    <row r="78" spans="1:9" ht="18.75" x14ac:dyDescent="0.3">
      <c r="I78" s="2"/>
    </row>
    <row r="79" spans="1:9" ht="18.75" x14ac:dyDescent="0.3">
      <c r="I79" s="2"/>
    </row>
    <row r="80" spans="1:9" ht="18.75" x14ac:dyDescent="0.3">
      <c r="A80" s="2"/>
      <c r="B80" s="2"/>
      <c r="C80" s="2"/>
      <c r="D80" s="2"/>
      <c r="E80" s="2"/>
      <c r="F80" s="2"/>
      <c r="G80" s="2"/>
      <c r="H80" s="2"/>
      <c r="I80" s="2"/>
    </row>
  </sheetData>
  <sortState ref="A3:H14">
    <sortCondition ref="A3"/>
  </sortState>
  <printOptions headings="1"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5" sqref="I15"/>
    </sheetView>
  </sheetViews>
  <sheetFormatPr defaultRowHeight="15" x14ac:dyDescent="0.25"/>
  <cols>
    <col min="2" max="2" width="11.28515625" bestFit="1" customWidth="1"/>
    <col min="5" max="5" width="15.28515625" bestFit="1" customWidth="1"/>
    <col min="6" max="6" width="12.5703125" bestFit="1" customWidth="1"/>
    <col min="7" max="7" width="30" bestFit="1" customWidth="1"/>
    <col min="8" max="8" width="22.28515625" bestFit="1" customWidth="1"/>
  </cols>
  <sheetData>
    <row r="1" spans="1:9" ht="18.75" x14ac:dyDescent="0.3">
      <c r="A1" s="1" t="s">
        <v>155</v>
      </c>
      <c r="B1" s="1"/>
      <c r="C1" s="2"/>
      <c r="D1" s="9" t="s">
        <v>240</v>
      </c>
      <c r="E1" s="9"/>
      <c r="F1" s="9"/>
      <c r="G1" s="2"/>
      <c r="H1" s="6"/>
    </row>
    <row r="2" spans="1:9" ht="18.75" x14ac:dyDescent="0.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9" ht="18" x14ac:dyDescent="0.25">
      <c r="A3" s="6">
        <v>1</v>
      </c>
      <c r="B3" s="6" t="s">
        <v>185</v>
      </c>
      <c r="C3" s="6">
        <v>30</v>
      </c>
      <c r="D3" s="6">
        <v>5</v>
      </c>
      <c r="E3" s="6" t="s">
        <v>55</v>
      </c>
      <c r="F3" s="6" t="s">
        <v>172</v>
      </c>
      <c r="G3" s="6" t="s">
        <v>173</v>
      </c>
      <c r="H3" s="6" t="s">
        <v>16</v>
      </c>
    </row>
    <row r="4" spans="1:9" ht="18" x14ac:dyDescent="0.25">
      <c r="A4" s="6">
        <v>2</v>
      </c>
      <c r="B4" s="6" t="s">
        <v>186</v>
      </c>
      <c r="C4" s="6">
        <v>29</v>
      </c>
      <c r="D4" s="6">
        <v>4</v>
      </c>
      <c r="E4" s="6" t="s">
        <v>170</v>
      </c>
      <c r="F4" s="6" t="s">
        <v>171</v>
      </c>
      <c r="G4" s="6" t="s">
        <v>54</v>
      </c>
      <c r="H4" s="6" t="s">
        <v>16</v>
      </c>
      <c r="I4" s="6" t="s">
        <v>241</v>
      </c>
    </row>
    <row r="5" spans="1:9" ht="18" x14ac:dyDescent="0.25">
      <c r="A5" s="6">
        <v>3</v>
      </c>
      <c r="B5" s="6" t="s">
        <v>187</v>
      </c>
      <c r="C5" s="6">
        <v>32</v>
      </c>
      <c r="D5" s="6">
        <v>7</v>
      </c>
      <c r="E5" s="6" t="s">
        <v>180</v>
      </c>
      <c r="F5" s="6" t="s">
        <v>56</v>
      </c>
      <c r="G5" s="6" t="s">
        <v>57</v>
      </c>
      <c r="H5" s="6" t="s">
        <v>16</v>
      </c>
    </row>
    <row r="6" spans="1:9" ht="18" x14ac:dyDescent="0.25">
      <c r="A6" s="6">
        <v>4</v>
      </c>
      <c r="B6" s="6" t="s">
        <v>188</v>
      </c>
      <c r="C6" s="6">
        <v>70</v>
      </c>
      <c r="D6" s="6">
        <v>6</v>
      </c>
      <c r="E6" s="6" t="s">
        <v>104</v>
      </c>
      <c r="F6" s="6" t="s">
        <v>178</v>
      </c>
      <c r="G6" s="6" t="s">
        <v>179</v>
      </c>
      <c r="H6" s="6" t="s">
        <v>24</v>
      </c>
      <c r="I6" s="6" t="s">
        <v>241</v>
      </c>
    </row>
    <row r="7" spans="1:9" ht="18" x14ac:dyDescent="0.25">
      <c r="A7" s="6">
        <v>5</v>
      </c>
      <c r="B7" s="6" t="s">
        <v>189</v>
      </c>
      <c r="C7" s="6">
        <v>31</v>
      </c>
      <c r="D7" s="6">
        <v>6</v>
      </c>
      <c r="E7" s="6" t="s">
        <v>174</v>
      </c>
      <c r="F7" s="6" t="s">
        <v>175</v>
      </c>
      <c r="G7" s="6" t="s">
        <v>176</v>
      </c>
      <c r="H7" s="6" t="s">
        <v>177</v>
      </c>
    </row>
    <row r="8" spans="1:9" ht="18" x14ac:dyDescent="0.25">
      <c r="A8" s="6">
        <v>6</v>
      </c>
      <c r="B8" s="6" t="s">
        <v>190</v>
      </c>
      <c r="C8" s="6">
        <v>28</v>
      </c>
      <c r="D8" s="6">
        <v>4</v>
      </c>
      <c r="E8" s="6" t="s">
        <v>167</v>
      </c>
      <c r="F8" s="6" t="s">
        <v>168</v>
      </c>
      <c r="G8" s="6" t="s">
        <v>169</v>
      </c>
      <c r="H8" s="6" t="s">
        <v>159</v>
      </c>
    </row>
    <row r="9" spans="1:9" ht="18" x14ac:dyDescent="0.25">
      <c r="A9" s="6">
        <v>7</v>
      </c>
      <c r="B9" s="6" t="s">
        <v>191</v>
      </c>
      <c r="C9" s="6">
        <v>26</v>
      </c>
      <c r="D9" s="6">
        <v>2</v>
      </c>
      <c r="E9" s="6" t="s">
        <v>25</v>
      </c>
      <c r="F9" s="6" t="s">
        <v>33</v>
      </c>
      <c r="G9" s="6" t="s">
        <v>163</v>
      </c>
      <c r="H9" s="6" t="s">
        <v>164</v>
      </c>
      <c r="I9" s="6" t="s">
        <v>241</v>
      </c>
    </row>
    <row r="10" spans="1:9" ht="18" x14ac:dyDescent="0.25">
      <c r="A10" s="6">
        <v>8</v>
      </c>
      <c r="B10" s="6" t="s">
        <v>192</v>
      </c>
      <c r="C10" s="6">
        <v>33</v>
      </c>
      <c r="D10" s="6">
        <v>8</v>
      </c>
      <c r="E10" s="6" t="s">
        <v>181</v>
      </c>
      <c r="F10" s="6" t="s">
        <v>182</v>
      </c>
      <c r="G10" s="6" t="s">
        <v>183</v>
      </c>
      <c r="H10" s="6" t="s">
        <v>184</v>
      </c>
    </row>
    <row r="11" spans="1:9" ht="18" x14ac:dyDescent="0.25">
      <c r="A11" s="6">
        <v>9</v>
      </c>
      <c r="B11" s="6" t="s">
        <v>193</v>
      </c>
      <c r="C11" s="6">
        <v>27</v>
      </c>
      <c r="D11" s="6">
        <v>3</v>
      </c>
      <c r="E11" s="6" t="s">
        <v>52</v>
      </c>
      <c r="F11" s="6" t="s">
        <v>165</v>
      </c>
      <c r="G11" s="6" t="s">
        <v>53</v>
      </c>
      <c r="H11" s="6" t="s">
        <v>166</v>
      </c>
      <c r="I11" s="6" t="s">
        <v>241</v>
      </c>
    </row>
    <row r="12" spans="1:9" ht="18" x14ac:dyDescent="0.25">
      <c r="A12" s="6">
        <v>10</v>
      </c>
      <c r="B12" s="6" t="s">
        <v>194</v>
      </c>
      <c r="C12" s="6">
        <v>25</v>
      </c>
      <c r="D12" s="6">
        <v>2</v>
      </c>
      <c r="E12" s="6" t="s">
        <v>160</v>
      </c>
      <c r="F12" s="6" t="s">
        <v>161</v>
      </c>
      <c r="G12" s="6" t="s">
        <v>51</v>
      </c>
      <c r="H12" s="6" t="s">
        <v>162</v>
      </c>
    </row>
    <row r="13" spans="1:9" ht="18" x14ac:dyDescent="0.25">
      <c r="A13" s="6">
        <v>11</v>
      </c>
      <c r="B13" s="6" t="s">
        <v>195</v>
      </c>
      <c r="C13" s="6">
        <v>24</v>
      </c>
      <c r="D13" s="6">
        <v>1</v>
      </c>
      <c r="E13" s="6" t="s">
        <v>156</v>
      </c>
      <c r="F13" s="6" t="s">
        <v>157</v>
      </c>
      <c r="G13" s="6" t="s">
        <v>158</v>
      </c>
      <c r="H13" s="6" t="s">
        <v>159</v>
      </c>
    </row>
    <row r="14" spans="1:9" ht="18" x14ac:dyDescent="0.25">
      <c r="A14" s="6"/>
      <c r="B14" s="6"/>
      <c r="C14" s="6"/>
      <c r="D14" s="6"/>
      <c r="E14" s="6"/>
      <c r="F14" s="6"/>
      <c r="G14" s="6"/>
      <c r="H14" s="6"/>
    </row>
    <row r="15" spans="1:9" ht="18" x14ac:dyDescent="0.25">
      <c r="A15" s="6"/>
      <c r="B15" s="6"/>
      <c r="C15" s="6"/>
      <c r="D15" s="6"/>
      <c r="E15" s="6"/>
      <c r="F15" s="6"/>
      <c r="G15" s="6"/>
      <c r="H15" s="6"/>
    </row>
    <row r="16" spans="1:9" ht="18.75" x14ac:dyDescent="0.3">
      <c r="A16" s="2"/>
      <c r="B16" s="2"/>
      <c r="C16" s="2"/>
      <c r="D16" s="2"/>
      <c r="E16" s="2"/>
      <c r="F16" s="2"/>
      <c r="G16" s="2"/>
      <c r="H16" s="2"/>
    </row>
  </sheetData>
  <sortState ref="B3:H13">
    <sortCondition ref="B3"/>
  </sortState>
  <printOptions headings="1"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activeCell="I10" sqref="I10"/>
    </sheetView>
  </sheetViews>
  <sheetFormatPr defaultRowHeight="15" x14ac:dyDescent="0.25"/>
  <cols>
    <col min="1" max="1" width="12.140625" customWidth="1"/>
    <col min="2" max="2" width="13.7109375" customWidth="1"/>
    <col min="3" max="3" width="8.85546875" customWidth="1"/>
    <col min="4" max="4" width="8.7109375" customWidth="1"/>
    <col min="5" max="6" width="13.85546875" bestFit="1" customWidth="1"/>
    <col min="7" max="7" width="25" bestFit="1" customWidth="1"/>
    <col min="8" max="8" width="20.42578125" bestFit="1" customWidth="1"/>
    <col min="9" max="9" width="28.7109375" customWidth="1"/>
  </cols>
  <sheetData>
    <row r="1" spans="1:9" ht="18.75" x14ac:dyDescent="0.3">
      <c r="A1" s="1" t="s">
        <v>58</v>
      </c>
      <c r="B1" s="1"/>
      <c r="C1" s="2"/>
      <c r="D1" s="9" t="s">
        <v>240</v>
      </c>
      <c r="E1" s="9"/>
      <c r="F1" s="9"/>
      <c r="G1" s="2"/>
      <c r="H1" s="6"/>
    </row>
    <row r="2" spans="1:9" ht="18.75" x14ac:dyDescent="0.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9" ht="18" x14ac:dyDescent="0.25">
      <c r="A3" s="6">
        <v>1</v>
      </c>
      <c r="B3" s="6" t="s">
        <v>196</v>
      </c>
      <c r="C3" s="6">
        <v>40</v>
      </c>
      <c r="D3" s="6">
        <v>7</v>
      </c>
      <c r="E3" s="6" t="s">
        <v>78</v>
      </c>
      <c r="F3" s="6" t="s">
        <v>79</v>
      </c>
      <c r="G3" s="6" t="s">
        <v>45</v>
      </c>
      <c r="H3" s="6" t="s">
        <v>46</v>
      </c>
      <c r="I3" s="6" t="s">
        <v>241</v>
      </c>
    </row>
    <row r="4" spans="1:9" ht="18" x14ac:dyDescent="0.25">
      <c r="A4" s="6">
        <v>2</v>
      </c>
      <c r="B4" s="6" t="s">
        <v>197</v>
      </c>
      <c r="C4" s="6">
        <v>39</v>
      </c>
      <c r="D4" s="6">
        <v>6</v>
      </c>
      <c r="E4" s="6" t="s">
        <v>75</v>
      </c>
      <c r="F4" s="6" t="s">
        <v>76</v>
      </c>
      <c r="G4" s="6" t="s">
        <v>77</v>
      </c>
      <c r="H4" s="6" t="s">
        <v>16</v>
      </c>
    </row>
    <row r="5" spans="1:9" ht="18" x14ac:dyDescent="0.25">
      <c r="A5" s="6">
        <v>3</v>
      </c>
      <c r="B5" s="6" t="s">
        <v>198</v>
      </c>
      <c r="C5" s="6">
        <v>35</v>
      </c>
      <c r="D5" s="6">
        <v>3</v>
      </c>
      <c r="E5" s="6" t="s">
        <v>62</v>
      </c>
      <c r="F5" s="6" t="s">
        <v>63</v>
      </c>
      <c r="G5" s="6" t="s">
        <v>57</v>
      </c>
      <c r="H5" s="6" t="s">
        <v>64</v>
      </c>
    </row>
    <row r="6" spans="1:9" ht="18" x14ac:dyDescent="0.25">
      <c r="A6" s="6">
        <v>4</v>
      </c>
      <c r="B6" s="6" t="s">
        <v>199</v>
      </c>
      <c r="C6" s="6">
        <v>36</v>
      </c>
      <c r="D6" s="6">
        <v>3</v>
      </c>
      <c r="E6" s="6" t="s">
        <v>65</v>
      </c>
      <c r="F6" s="6" t="s">
        <v>66</v>
      </c>
      <c r="G6" s="6" t="s">
        <v>67</v>
      </c>
      <c r="H6" s="6" t="s">
        <v>46</v>
      </c>
    </row>
    <row r="7" spans="1:9" ht="18.75" x14ac:dyDescent="0.3">
      <c r="A7" s="6">
        <v>5</v>
      </c>
      <c r="B7" s="6" t="s">
        <v>200</v>
      </c>
      <c r="C7" s="6">
        <v>41</v>
      </c>
      <c r="D7" s="6">
        <v>8</v>
      </c>
      <c r="E7" s="6" t="s">
        <v>80</v>
      </c>
      <c r="F7" s="6" t="s">
        <v>81</v>
      </c>
      <c r="G7" s="6" t="s">
        <v>82</v>
      </c>
      <c r="H7" s="6" t="s">
        <v>83</v>
      </c>
      <c r="I7" s="2" t="s">
        <v>256</v>
      </c>
    </row>
    <row r="8" spans="1:9" ht="18" x14ac:dyDescent="0.25">
      <c r="A8" s="6">
        <v>6</v>
      </c>
      <c r="B8" s="6" t="s">
        <v>201</v>
      </c>
      <c r="C8" s="6">
        <v>37</v>
      </c>
      <c r="D8" s="6">
        <v>4</v>
      </c>
      <c r="E8" s="6" t="s">
        <v>68</v>
      </c>
      <c r="F8" s="6" t="s">
        <v>69</v>
      </c>
      <c r="G8" s="6" t="s">
        <v>70</v>
      </c>
      <c r="H8" s="6" t="s">
        <v>71</v>
      </c>
    </row>
    <row r="9" spans="1:9" ht="18" x14ac:dyDescent="0.25">
      <c r="A9" s="6">
        <v>7</v>
      </c>
      <c r="B9" s="6" t="s">
        <v>202</v>
      </c>
      <c r="C9" s="6">
        <v>38</v>
      </c>
      <c r="D9" s="6">
        <v>5</v>
      </c>
      <c r="E9" s="6" t="s">
        <v>72</v>
      </c>
      <c r="F9" s="6" t="s">
        <v>73</v>
      </c>
      <c r="G9" s="6" t="s">
        <v>74</v>
      </c>
      <c r="H9" s="6" t="s">
        <v>16</v>
      </c>
    </row>
    <row r="10" spans="1:9" ht="18" x14ac:dyDescent="0.25">
      <c r="A10" s="6">
        <v>8</v>
      </c>
      <c r="B10" s="6" t="s">
        <v>203</v>
      </c>
      <c r="C10" s="6">
        <v>62</v>
      </c>
      <c r="D10" s="6">
        <v>2</v>
      </c>
      <c r="E10" s="6" t="s">
        <v>152</v>
      </c>
      <c r="F10" s="6" t="s">
        <v>153</v>
      </c>
      <c r="G10" s="6" t="s">
        <v>154</v>
      </c>
      <c r="H10" s="6"/>
    </row>
    <row r="11" spans="1:9" ht="18" x14ac:dyDescent="0.25">
      <c r="A11" s="6">
        <v>9</v>
      </c>
      <c r="B11" s="6" t="s">
        <v>204</v>
      </c>
      <c r="C11" s="6">
        <v>34</v>
      </c>
      <c r="D11" s="6">
        <v>1</v>
      </c>
      <c r="E11" s="6" t="s">
        <v>59</v>
      </c>
      <c r="F11" s="6" t="s">
        <v>22</v>
      </c>
      <c r="G11" s="6" t="s">
        <v>60</v>
      </c>
      <c r="H11" s="6" t="s">
        <v>61</v>
      </c>
    </row>
    <row r="12" spans="1:9" ht="18" x14ac:dyDescent="0.25">
      <c r="A12" s="6"/>
      <c r="B12" s="6"/>
      <c r="C12" s="6"/>
      <c r="D12" s="6"/>
      <c r="E12" s="7"/>
      <c r="F12" s="6"/>
      <c r="G12" s="6"/>
      <c r="H12" s="6"/>
    </row>
    <row r="13" spans="1:9" ht="18" x14ac:dyDescent="0.25">
      <c r="A13" s="6"/>
      <c r="B13" s="6"/>
      <c r="C13" s="6"/>
      <c r="D13" s="6"/>
      <c r="E13" s="6"/>
      <c r="F13" s="6"/>
      <c r="G13" s="6"/>
      <c r="H13" s="6"/>
    </row>
  </sheetData>
  <sortState ref="A3:I11">
    <sortCondition ref="A3"/>
  </sortState>
  <printOptions headings="1" gridLine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1" sqref="I11"/>
    </sheetView>
  </sheetViews>
  <sheetFormatPr defaultRowHeight="15" x14ac:dyDescent="0.25"/>
  <cols>
    <col min="2" max="2" width="10.42578125" bestFit="1" customWidth="1"/>
    <col min="5" max="5" width="14.42578125" bestFit="1" customWidth="1"/>
    <col min="6" max="6" width="14" bestFit="1" customWidth="1"/>
    <col min="7" max="7" width="26.140625" bestFit="1" customWidth="1"/>
    <col min="8" max="8" width="19.28515625" bestFit="1" customWidth="1"/>
  </cols>
  <sheetData>
    <row r="1" spans="1:9" ht="18.75" x14ac:dyDescent="0.3">
      <c r="A1" s="1" t="s">
        <v>84</v>
      </c>
      <c r="B1" s="1"/>
      <c r="C1" s="2"/>
      <c r="D1" s="2"/>
      <c r="E1" s="9" t="s">
        <v>240</v>
      </c>
      <c r="F1" s="9"/>
      <c r="G1" s="9"/>
      <c r="H1" s="2"/>
    </row>
    <row r="2" spans="1:9" ht="18.75" x14ac:dyDescent="0.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9" ht="18.75" x14ac:dyDescent="0.3">
      <c r="A3" s="5">
        <v>1</v>
      </c>
      <c r="B3" s="5" t="s">
        <v>227</v>
      </c>
      <c r="C3" s="5">
        <v>1</v>
      </c>
      <c r="D3" s="5">
        <v>12</v>
      </c>
      <c r="E3" s="5" t="s">
        <v>17</v>
      </c>
      <c r="F3" s="5" t="s">
        <v>118</v>
      </c>
      <c r="G3" s="5" t="s">
        <v>119</v>
      </c>
      <c r="H3" s="2" t="s">
        <v>120</v>
      </c>
    </row>
    <row r="4" spans="1:9" ht="18.75" x14ac:dyDescent="0.3">
      <c r="A4" s="5">
        <v>2</v>
      </c>
      <c r="B4" s="5" t="s">
        <v>228</v>
      </c>
      <c r="C4" s="5">
        <v>12</v>
      </c>
      <c r="D4" s="5">
        <v>11</v>
      </c>
      <c r="E4" s="5" t="s">
        <v>116</v>
      </c>
      <c r="F4" s="5" t="s">
        <v>117</v>
      </c>
      <c r="G4" s="5" t="s">
        <v>11</v>
      </c>
      <c r="H4" s="2" t="s">
        <v>50</v>
      </c>
    </row>
    <row r="5" spans="1:9" ht="18.75" x14ac:dyDescent="0.3">
      <c r="A5" s="5">
        <v>3</v>
      </c>
      <c r="B5" s="5" t="s">
        <v>229</v>
      </c>
      <c r="C5" s="5">
        <v>11</v>
      </c>
      <c r="D5" s="5">
        <v>10</v>
      </c>
      <c r="E5" s="5" t="s">
        <v>112</v>
      </c>
      <c r="F5" s="5" t="s">
        <v>113</v>
      </c>
      <c r="G5" s="5" t="s">
        <v>114</v>
      </c>
      <c r="H5" s="2" t="s">
        <v>115</v>
      </c>
    </row>
    <row r="6" spans="1:9" ht="18.75" x14ac:dyDescent="0.3">
      <c r="A6" s="5">
        <v>4</v>
      </c>
      <c r="B6" s="5" t="s">
        <v>230</v>
      </c>
      <c r="C6" s="5">
        <v>6</v>
      </c>
      <c r="D6" s="5">
        <v>5</v>
      </c>
      <c r="E6" s="5" t="s">
        <v>98</v>
      </c>
      <c r="F6" s="5" t="s">
        <v>99</v>
      </c>
      <c r="G6" s="5" t="s">
        <v>57</v>
      </c>
      <c r="H6" s="2" t="s">
        <v>97</v>
      </c>
      <c r="I6" s="5" t="s">
        <v>241</v>
      </c>
    </row>
    <row r="7" spans="1:9" ht="18.75" x14ac:dyDescent="0.3">
      <c r="A7" s="5">
        <v>5</v>
      </c>
      <c r="B7" s="5" t="s">
        <v>231</v>
      </c>
      <c r="C7" s="5">
        <v>9</v>
      </c>
      <c r="D7" s="5">
        <v>8</v>
      </c>
      <c r="E7" s="5" t="s">
        <v>107</v>
      </c>
      <c r="F7" s="5" t="s">
        <v>108</v>
      </c>
      <c r="G7" s="5" t="s">
        <v>27</v>
      </c>
      <c r="H7" s="2" t="s">
        <v>103</v>
      </c>
      <c r="I7" s="5" t="s">
        <v>241</v>
      </c>
    </row>
    <row r="8" spans="1:9" ht="18.75" x14ac:dyDescent="0.3">
      <c r="A8" s="5">
        <v>6</v>
      </c>
      <c r="B8" s="5" t="s">
        <v>232</v>
      </c>
      <c r="C8" s="5">
        <v>8</v>
      </c>
      <c r="D8" s="5">
        <v>7</v>
      </c>
      <c r="E8" s="5" t="s">
        <v>104</v>
      </c>
      <c r="F8" s="5" t="s">
        <v>105</v>
      </c>
      <c r="G8" s="5" t="s">
        <v>106</v>
      </c>
      <c r="H8" s="2" t="s">
        <v>16</v>
      </c>
    </row>
    <row r="9" spans="1:9" ht="18.75" x14ac:dyDescent="0.3">
      <c r="A9" s="5">
        <v>7</v>
      </c>
      <c r="B9" s="5" t="s">
        <v>233</v>
      </c>
      <c r="C9" s="5">
        <v>10</v>
      </c>
      <c r="D9" s="5">
        <v>9</v>
      </c>
      <c r="E9" s="5" t="s">
        <v>52</v>
      </c>
      <c r="F9" s="5" t="s">
        <v>109</v>
      </c>
      <c r="G9" s="5" t="s">
        <v>110</v>
      </c>
      <c r="H9" s="2" t="s">
        <v>111</v>
      </c>
    </row>
    <row r="10" spans="1:9" ht="18.75" x14ac:dyDescent="0.3">
      <c r="A10" s="5">
        <v>8</v>
      </c>
      <c r="B10" s="5" t="s">
        <v>234</v>
      </c>
      <c r="C10" s="5">
        <v>7</v>
      </c>
      <c r="D10" s="5">
        <v>6</v>
      </c>
      <c r="E10" s="5" t="s">
        <v>100</v>
      </c>
      <c r="F10" s="5" t="s">
        <v>101</v>
      </c>
      <c r="G10" s="5" t="s">
        <v>102</v>
      </c>
      <c r="H10" s="2" t="s">
        <v>103</v>
      </c>
    </row>
    <row r="11" spans="1:9" ht="18.75" x14ac:dyDescent="0.3">
      <c r="A11" s="5">
        <v>9</v>
      </c>
      <c r="B11" s="5" t="s">
        <v>235</v>
      </c>
      <c r="C11" s="5">
        <v>5</v>
      </c>
      <c r="D11" s="5">
        <v>4</v>
      </c>
      <c r="E11" s="5" t="s">
        <v>94</v>
      </c>
      <c r="F11" s="5" t="s">
        <v>95</v>
      </c>
      <c r="G11" s="5" t="s">
        <v>96</v>
      </c>
      <c r="H11" s="2" t="s">
        <v>97</v>
      </c>
    </row>
    <row r="12" spans="1:9" ht="18.75" x14ac:dyDescent="0.3">
      <c r="A12" s="5">
        <v>10</v>
      </c>
      <c r="B12" s="5" t="s">
        <v>236</v>
      </c>
      <c r="C12" s="5">
        <v>4</v>
      </c>
      <c r="D12" s="5">
        <v>3</v>
      </c>
      <c r="E12" s="5" t="s">
        <v>92</v>
      </c>
      <c r="F12" s="5" t="s">
        <v>93</v>
      </c>
      <c r="G12" s="5" t="s">
        <v>11</v>
      </c>
      <c r="H12" s="2" t="s">
        <v>16</v>
      </c>
    </row>
    <row r="13" spans="1:9" ht="18.75" x14ac:dyDescent="0.3">
      <c r="A13" s="5">
        <v>11</v>
      </c>
      <c r="B13" s="5" t="s">
        <v>237</v>
      </c>
      <c r="C13" s="5">
        <v>3</v>
      </c>
      <c r="D13" s="5">
        <v>2</v>
      </c>
      <c r="E13" s="5" t="s">
        <v>88</v>
      </c>
      <c r="F13" s="5" t="s">
        <v>89</v>
      </c>
      <c r="G13" s="5" t="s">
        <v>90</v>
      </c>
      <c r="H13" s="2" t="s">
        <v>91</v>
      </c>
    </row>
    <row r="14" spans="1:9" ht="18.75" x14ac:dyDescent="0.3">
      <c r="A14" s="5">
        <v>12</v>
      </c>
      <c r="B14" s="5" t="s">
        <v>238</v>
      </c>
      <c r="C14" s="5">
        <v>2</v>
      </c>
      <c r="D14" s="5">
        <v>1</v>
      </c>
      <c r="E14" s="5" t="s">
        <v>85</v>
      </c>
      <c r="F14" s="5" t="s">
        <v>86</v>
      </c>
      <c r="G14" s="5" t="s">
        <v>54</v>
      </c>
      <c r="H14" s="2" t="s">
        <v>87</v>
      </c>
    </row>
    <row r="15" spans="1:9" ht="18.75" x14ac:dyDescent="0.3">
      <c r="A15" s="5"/>
      <c r="B15" s="5"/>
      <c r="C15" s="5"/>
      <c r="D15" s="5"/>
      <c r="E15" s="5"/>
      <c r="F15" s="5"/>
      <c r="G15" s="5"/>
      <c r="H15" s="2"/>
    </row>
    <row r="16" spans="1:9" ht="18.75" x14ac:dyDescent="0.3">
      <c r="A16" s="5"/>
      <c r="B16" s="5"/>
      <c r="C16" s="5"/>
      <c r="D16" s="5"/>
      <c r="E16" s="5"/>
      <c r="F16" s="5"/>
      <c r="G16" s="5"/>
      <c r="H16" s="2"/>
    </row>
    <row r="17" spans="1:8" ht="18.75" x14ac:dyDescent="0.3">
      <c r="A17" s="2"/>
      <c r="B17" s="2"/>
      <c r="C17" s="2"/>
      <c r="D17" s="2"/>
      <c r="E17" s="2"/>
      <c r="F17" s="2"/>
      <c r="G17" s="2"/>
      <c r="H17" s="2"/>
    </row>
  </sheetData>
  <sortState ref="A3:I14">
    <sortCondition ref="A3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17" sqref="G17"/>
    </sheetView>
  </sheetViews>
  <sheetFormatPr defaultRowHeight="15" x14ac:dyDescent="0.25"/>
  <cols>
    <col min="1" max="2" width="10.42578125" bestFit="1" customWidth="1"/>
    <col min="4" max="4" width="13.85546875" bestFit="1" customWidth="1"/>
    <col min="5" max="5" width="14.42578125" bestFit="1" customWidth="1"/>
    <col min="6" max="6" width="25.85546875" bestFit="1" customWidth="1"/>
    <col min="7" max="7" width="23.5703125" bestFit="1" customWidth="1"/>
  </cols>
  <sheetData>
    <row r="1" spans="1:8" ht="18.75" x14ac:dyDescent="0.3">
      <c r="A1" s="1" t="s">
        <v>121</v>
      </c>
      <c r="B1" s="1"/>
      <c r="C1" s="2"/>
      <c r="D1" s="2"/>
      <c r="E1" s="2"/>
      <c r="F1" s="2"/>
      <c r="G1" s="2"/>
    </row>
    <row r="2" spans="1:8" ht="18.75" x14ac:dyDescent="0.3">
      <c r="A2" s="3" t="s">
        <v>1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</row>
    <row r="3" spans="1:8" ht="18.75" x14ac:dyDescent="0.3">
      <c r="A3" s="5">
        <v>1</v>
      </c>
      <c r="B3" s="5" t="s">
        <v>216</v>
      </c>
      <c r="C3" s="5">
        <v>56</v>
      </c>
      <c r="D3" s="5" t="s">
        <v>144</v>
      </c>
      <c r="E3" s="5" t="s">
        <v>145</v>
      </c>
      <c r="F3" s="5" t="s">
        <v>141</v>
      </c>
      <c r="G3" s="2" t="s">
        <v>146</v>
      </c>
      <c r="H3" s="5" t="s">
        <v>241</v>
      </c>
    </row>
    <row r="4" spans="1:8" ht="18.75" x14ac:dyDescent="0.3">
      <c r="A4" s="5">
        <v>2</v>
      </c>
      <c r="B4" s="5" t="s">
        <v>217</v>
      </c>
      <c r="C4" s="5">
        <v>51</v>
      </c>
      <c r="D4" s="5" t="s">
        <v>139</v>
      </c>
      <c r="E4" s="5" t="s">
        <v>140</v>
      </c>
      <c r="F4" s="5" t="s">
        <v>141</v>
      </c>
      <c r="G4" s="2" t="s">
        <v>130</v>
      </c>
    </row>
    <row r="5" spans="1:8" ht="18.75" x14ac:dyDescent="0.3">
      <c r="A5" s="5">
        <v>3</v>
      </c>
      <c r="B5" s="5" t="s">
        <v>218</v>
      </c>
      <c r="C5" s="5">
        <v>58</v>
      </c>
      <c r="D5" s="5" t="s">
        <v>55</v>
      </c>
      <c r="E5" s="5" t="s">
        <v>147</v>
      </c>
      <c r="F5" s="5" t="s">
        <v>148</v>
      </c>
      <c r="G5" s="2" t="s">
        <v>149</v>
      </c>
    </row>
    <row r="6" spans="1:8" ht="18.75" x14ac:dyDescent="0.3">
      <c r="A6" s="5">
        <v>4</v>
      </c>
      <c r="B6" s="5" t="s">
        <v>219</v>
      </c>
      <c r="C6" s="5">
        <v>48</v>
      </c>
      <c r="D6" s="5" t="s">
        <v>131</v>
      </c>
      <c r="E6" s="5" t="s">
        <v>56</v>
      </c>
      <c r="F6" s="5" t="s">
        <v>132</v>
      </c>
      <c r="G6" s="2" t="s">
        <v>133</v>
      </c>
      <c r="H6" s="5" t="s">
        <v>241</v>
      </c>
    </row>
    <row r="7" spans="1:8" ht="18.75" x14ac:dyDescent="0.3">
      <c r="A7" s="5">
        <v>5</v>
      </c>
      <c r="B7" s="5" t="s">
        <v>220</v>
      </c>
      <c r="C7" s="5">
        <v>44</v>
      </c>
      <c r="D7" s="5" t="s">
        <v>125</v>
      </c>
      <c r="E7" s="5" t="s">
        <v>126</v>
      </c>
      <c r="F7" s="5" t="s">
        <v>127</v>
      </c>
      <c r="G7" s="2" t="s">
        <v>24</v>
      </c>
    </row>
    <row r="8" spans="1:8" ht="18.75" x14ac:dyDescent="0.3">
      <c r="A8" s="5">
        <v>6</v>
      </c>
      <c r="B8" s="5" t="s">
        <v>221</v>
      </c>
      <c r="C8" s="5">
        <v>42</v>
      </c>
      <c r="D8" s="5" t="s">
        <v>107</v>
      </c>
      <c r="E8" s="5" t="s">
        <v>122</v>
      </c>
      <c r="F8" s="5" t="s">
        <v>51</v>
      </c>
      <c r="G8" s="2" t="s">
        <v>16</v>
      </c>
    </row>
    <row r="9" spans="1:8" ht="18.75" x14ac:dyDescent="0.3">
      <c r="A9" s="5">
        <v>7</v>
      </c>
      <c r="B9" s="5" t="s">
        <v>222</v>
      </c>
      <c r="C9" s="5">
        <v>46</v>
      </c>
      <c r="D9" s="5" t="s">
        <v>128</v>
      </c>
      <c r="E9" s="5" t="s">
        <v>129</v>
      </c>
      <c r="F9" s="5" t="s">
        <v>50</v>
      </c>
      <c r="G9" s="2" t="s">
        <v>16</v>
      </c>
    </row>
    <row r="10" spans="1:8" ht="18.75" x14ac:dyDescent="0.3">
      <c r="A10" s="5">
        <v>8</v>
      </c>
      <c r="B10" s="5" t="s">
        <v>223</v>
      </c>
      <c r="C10" s="5">
        <v>54</v>
      </c>
      <c r="D10" s="5" t="s">
        <v>107</v>
      </c>
      <c r="E10" s="5" t="s">
        <v>142</v>
      </c>
      <c r="F10" s="5" t="s">
        <v>127</v>
      </c>
      <c r="G10" s="2" t="s">
        <v>143</v>
      </c>
    </row>
    <row r="11" spans="1:8" ht="18.75" x14ac:dyDescent="0.3">
      <c r="A11" s="5">
        <v>9</v>
      </c>
      <c r="B11" s="5" t="s">
        <v>224</v>
      </c>
      <c r="C11" s="5">
        <v>49</v>
      </c>
      <c r="D11" s="5" t="s">
        <v>134</v>
      </c>
      <c r="E11" s="5" t="s">
        <v>135</v>
      </c>
      <c r="F11" s="5" t="s">
        <v>16</v>
      </c>
      <c r="G11" s="2" t="s">
        <v>24</v>
      </c>
    </row>
    <row r="12" spans="1:8" ht="18.75" x14ac:dyDescent="0.3">
      <c r="A12" s="5">
        <v>10</v>
      </c>
      <c r="B12" s="5" t="s">
        <v>225</v>
      </c>
      <c r="C12" s="5">
        <v>43</v>
      </c>
      <c r="D12" s="5" t="s">
        <v>123</v>
      </c>
      <c r="E12" s="5" t="s">
        <v>124</v>
      </c>
      <c r="F12" s="5" t="s">
        <v>119</v>
      </c>
      <c r="G12" s="2" t="s">
        <v>16</v>
      </c>
    </row>
    <row r="13" spans="1:8" ht="18.75" x14ac:dyDescent="0.3">
      <c r="A13" s="5">
        <v>11</v>
      </c>
      <c r="B13" s="5" t="s">
        <v>226</v>
      </c>
      <c r="C13" s="5">
        <v>50</v>
      </c>
      <c r="D13" s="5" t="s">
        <v>52</v>
      </c>
      <c r="E13" s="5" t="s">
        <v>136</v>
      </c>
      <c r="F13" s="5" t="s">
        <v>137</v>
      </c>
      <c r="G13" s="2" t="s">
        <v>138</v>
      </c>
      <c r="H13" s="5" t="s">
        <v>241</v>
      </c>
    </row>
    <row r="14" spans="1:8" ht="18.75" x14ac:dyDescent="0.3">
      <c r="A14" s="5"/>
      <c r="B14" s="5"/>
      <c r="C14" s="5"/>
      <c r="D14" s="5"/>
      <c r="E14" s="5"/>
      <c r="F14" s="5"/>
      <c r="G14" s="2"/>
    </row>
    <row r="15" spans="1:8" ht="18.75" x14ac:dyDescent="0.3">
      <c r="A15" s="5"/>
      <c r="B15" s="5"/>
      <c r="C15" s="5"/>
      <c r="D15" s="5"/>
      <c r="E15" s="5"/>
      <c r="F15" s="5"/>
      <c r="G15" s="2"/>
    </row>
    <row r="16" spans="1:8" ht="18.75" x14ac:dyDescent="0.3">
      <c r="A16" s="5"/>
      <c r="B16" s="5"/>
      <c r="C16" s="5"/>
      <c r="D16" s="5"/>
      <c r="E16" s="5"/>
      <c r="F16" s="5"/>
      <c r="G16" s="2"/>
    </row>
    <row r="17" spans="1:7" ht="18.75" x14ac:dyDescent="0.3">
      <c r="A17" s="2"/>
      <c r="B17" s="2"/>
      <c r="C17" s="2"/>
      <c r="D17" s="2"/>
      <c r="E17" s="2"/>
      <c r="F17" s="2"/>
      <c r="G17" s="2"/>
    </row>
  </sheetData>
  <sortState ref="A3:H15">
    <sortCondition ref="A3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9" sqref="E29"/>
    </sheetView>
  </sheetViews>
  <sheetFormatPr defaultRowHeight="15" x14ac:dyDescent="0.25"/>
  <cols>
    <col min="1" max="1" width="15.140625" customWidth="1"/>
    <col min="2" max="2" width="13.140625" customWidth="1"/>
    <col min="3" max="3" width="12.140625" customWidth="1"/>
    <col min="4" max="4" width="15.28515625" customWidth="1"/>
    <col min="6" max="6" width="18.7109375" customWidth="1"/>
  </cols>
  <sheetData>
    <row r="1" spans="1:9" ht="23.25" x14ac:dyDescent="0.35">
      <c r="A1" s="14" t="s">
        <v>242</v>
      </c>
      <c r="F1" s="15" t="s">
        <v>246</v>
      </c>
    </row>
    <row r="2" spans="1:9" x14ac:dyDescent="0.25">
      <c r="B2" s="15" t="s">
        <v>243</v>
      </c>
      <c r="C2" s="15" t="s">
        <v>244</v>
      </c>
      <c r="D2" s="15" t="s">
        <v>254</v>
      </c>
      <c r="E2" s="15"/>
      <c r="F2" t="s">
        <v>243</v>
      </c>
      <c r="G2" t="s">
        <v>244</v>
      </c>
      <c r="H2" t="s">
        <v>245</v>
      </c>
    </row>
    <row r="3" spans="1:9" x14ac:dyDescent="0.25">
      <c r="A3" t="s">
        <v>247</v>
      </c>
      <c r="B3">
        <v>11</v>
      </c>
      <c r="C3">
        <v>3</v>
      </c>
      <c r="D3" s="16">
        <f>+(C3/B3)*100</f>
        <v>27.27272727272727</v>
      </c>
      <c r="F3">
        <f>+B3</f>
        <v>11</v>
      </c>
      <c r="G3">
        <f>+C3</f>
        <v>3</v>
      </c>
      <c r="H3" s="19">
        <f>+D3</f>
        <v>27.27272727272727</v>
      </c>
    </row>
    <row r="4" spans="1:9" x14ac:dyDescent="0.25">
      <c r="D4" s="16"/>
      <c r="H4" s="16"/>
    </row>
    <row r="6" spans="1:9" x14ac:dyDescent="0.25">
      <c r="A6" t="s">
        <v>248</v>
      </c>
      <c r="B6">
        <v>12</v>
      </c>
      <c r="C6">
        <v>2</v>
      </c>
      <c r="D6" s="16">
        <f>+(C6/B6)*100</f>
        <v>16.666666666666664</v>
      </c>
      <c r="F6">
        <v>12</v>
      </c>
      <c r="G6">
        <v>2</v>
      </c>
      <c r="H6" s="16">
        <f>+(G6/F6)*100</f>
        <v>16.666666666666664</v>
      </c>
    </row>
    <row r="7" spans="1:9" x14ac:dyDescent="0.25">
      <c r="D7" s="16"/>
    </row>
    <row r="8" spans="1:9" x14ac:dyDescent="0.25">
      <c r="D8" s="16"/>
      <c r="H8" s="16"/>
    </row>
    <row r="10" spans="1:9" x14ac:dyDescent="0.25">
      <c r="A10" t="s">
        <v>255</v>
      </c>
      <c r="B10">
        <v>9</v>
      </c>
      <c r="C10">
        <v>2</v>
      </c>
      <c r="D10" s="16">
        <f t="shared" ref="D10:D16" si="0">+(C10/B10)*100</f>
        <v>22.222222222222221</v>
      </c>
    </row>
    <row r="11" spans="1:9" x14ac:dyDescent="0.25">
      <c r="D11" s="16"/>
    </row>
    <row r="12" spans="1:9" x14ac:dyDescent="0.25">
      <c r="A12" t="s">
        <v>249</v>
      </c>
      <c r="B12">
        <v>11</v>
      </c>
      <c r="C12">
        <v>1</v>
      </c>
      <c r="D12" s="16">
        <f t="shared" si="0"/>
        <v>9.0909090909090917</v>
      </c>
    </row>
    <row r="13" spans="1:9" x14ac:dyDescent="0.25">
      <c r="A13" t="s">
        <v>250</v>
      </c>
      <c r="B13">
        <v>11</v>
      </c>
      <c r="C13">
        <v>4</v>
      </c>
      <c r="D13" s="16">
        <f t="shared" si="0"/>
        <v>36.363636363636367</v>
      </c>
    </row>
    <row r="14" spans="1:9" x14ac:dyDescent="0.25">
      <c r="D14" s="16"/>
    </row>
    <row r="15" spans="1:9" x14ac:dyDescent="0.25">
      <c r="D15" s="16"/>
    </row>
    <row r="16" spans="1:9" x14ac:dyDescent="0.25">
      <c r="D16" s="16"/>
      <c r="F16">
        <f>SUM(B10:B16)</f>
        <v>31</v>
      </c>
      <c r="G16">
        <f>SUM(C10:C16)</f>
        <v>7</v>
      </c>
      <c r="H16" s="16">
        <f>+(G16/F16)*100</f>
        <v>22.58064516129032</v>
      </c>
      <c r="I16" t="s">
        <v>251</v>
      </c>
    </row>
    <row r="18" spans="1:9" ht="18.75" x14ac:dyDescent="0.3">
      <c r="A18" s="17" t="s">
        <v>252</v>
      </c>
      <c r="B18" s="17">
        <f>SUM(B3:B17)</f>
        <v>54</v>
      </c>
      <c r="C18" s="17">
        <f>SUM(C3:C17)</f>
        <v>12</v>
      </c>
      <c r="D18" s="18">
        <f>+(C18/B18)*100</f>
        <v>22.222222222222221</v>
      </c>
      <c r="E18" s="17"/>
      <c r="F18" s="17">
        <f>SUM(F3:F16)</f>
        <v>54</v>
      </c>
      <c r="G18" s="17">
        <f>SUM(G3:G16)</f>
        <v>12</v>
      </c>
      <c r="H18" s="18">
        <f>+(G18/F18)*100</f>
        <v>22.222222222222221</v>
      </c>
      <c r="I18" s="17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800m A Men</vt:lpstr>
      <vt:lpstr>800m men B</vt:lpstr>
      <vt:lpstr>800m Women</vt:lpstr>
      <vt:lpstr>1500 A</vt:lpstr>
      <vt:lpstr>3000 m</vt:lpstr>
      <vt:lpstr>Meet STats</vt:lpstr>
      <vt:lpstr>'800m men B'!Print_Area</vt:lpstr>
      <vt:lpstr>'800m Women'!Print_Area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cp:lastPrinted>2016-06-06T12:50:25Z</cp:lastPrinted>
  <dcterms:created xsi:type="dcterms:W3CDTF">2016-06-05T13:17:11Z</dcterms:created>
  <dcterms:modified xsi:type="dcterms:W3CDTF">2016-06-06T16:06:51Z</dcterms:modified>
</cp:coreProperties>
</file>